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120" yWindow="30" windowWidth="23895" windowHeight="99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O8" i="1" l="1"/>
  <c r="Q8" i="1"/>
  <c r="P2" i="1"/>
  <c r="P4" i="1" s="1"/>
  <c r="O12" i="1"/>
  <c r="Q12" i="1" s="1"/>
  <c r="Q10" i="1"/>
  <c r="O14" i="1"/>
  <c r="Q14" i="1" s="1"/>
  <c r="O13" i="1"/>
  <c r="Q13" i="1" s="1"/>
  <c r="O11" i="1"/>
  <c r="Q11" i="1" s="1"/>
  <c r="O10" i="1"/>
  <c r="O9" i="1"/>
  <c r="Q9" i="1" s="1"/>
  <c r="Q15" i="1" l="1"/>
  <c r="P8" i="1" s="1"/>
  <c r="H16" i="1" l="1"/>
  <c r="J16" i="1" s="1"/>
</calcChain>
</file>

<file path=xl/sharedStrings.xml><?xml version="1.0" encoding="utf-8"?>
<sst xmlns="http://schemas.openxmlformats.org/spreadsheetml/2006/main" count="43" uniqueCount="21">
  <si>
    <t>Р</t>
  </si>
  <si>
    <t>Ы</t>
  </si>
  <si>
    <t>Б</t>
  </si>
  <si>
    <t>И</t>
  </si>
  <si>
    <t>Н</t>
  </si>
  <si>
    <t>С</t>
  </si>
  <si>
    <t>К</t>
  </si>
  <si>
    <t>Е</t>
  </si>
  <si>
    <t>А</t>
  </si>
  <si>
    <t>Ж</t>
  </si>
  <si>
    <t>Я</t>
  </si>
  <si>
    <t>В</t>
  </si>
  <si>
    <t>Д</t>
  </si>
  <si>
    <t>У</t>
  </si>
  <si>
    <t>М</t>
  </si>
  <si>
    <t>О</t>
  </si>
  <si>
    <t>Т</t>
  </si>
  <si>
    <t>Результирующее слово</t>
  </si>
  <si>
    <t xml:space="preserve">ответы </t>
  </si>
  <si>
    <t>результат</t>
  </si>
  <si>
    <t>результативность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</si>
</sst>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9" fontId="0" fillId="0" borderId="0" xfId="1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4</xdr:row>
      <xdr:rowOff>180975</xdr:rowOff>
    </xdr:from>
    <xdr:ext cx="256160" cy="264560"/>
    <xdr:sp macro="" textlink="">
      <xdr:nvSpPr>
        <xdr:cNvPr id="3" name="TextBox 2"/>
        <xdr:cNvSpPr txBox="1"/>
      </xdr:nvSpPr>
      <xdr:spPr>
        <a:xfrm>
          <a:off x="2438400" y="94297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1</a:t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256160" cy="264560"/>
    <xdr:sp macro="" textlink="">
      <xdr:nvSpPr>
        <xdr:cNvPr id="4" name="TextBox 3"/>
        <xdr:cNvSpPr txBox="1"/>
      </xdr:nvSpPr>
      <xdr:spPr>
        <a:xfrm>
          <a:off x="1828800" y="1447800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2</a:t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256160" cy="264560"/>
    <xdr:sp macro="" textlink="">
      <xdr:nvSpPr>
        <xdr:cNvPr id="7" name="TextBox 6"/>
        <xdr:cNvSpPr txBox="1"/>
      </xdr:nvSpPr>
      <xdr:spPr>
        <a:xfrm>
          <a:off x="1219200" y="212407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3</a:t>
          </a:r>
        </a:p>
      </xdr:txBody>
    </xdr:sp>
    <xdr:clientData/>
  </xdr:oneCellAnchor>
  <xdr:oneCellAnchor>
    <xdr:from>
      <xdr:col>3</xdr:col>
      <xdr:colOff>0</xdr:colOff>
      <xdr:row>7</xdr:row>
      <xdr:rowOff>666749</xdr:rowOff>
    </xdr:from>
    <xdr:ext cx="209550" cy="264560"/>
    <xdr:sp macro="" textlink="">
      <xdr:nvSpPr>
        <xdr:cNvPr id="8" name="TextBox 7"/>
        <xdr:cNvSpPr txBox="1"/>
      </xdr:nvSpPr>
      <xdr:spPr>
        <a:xfrm>
          <a:off x="1828800" y="2790824"/>
          <a:ext cx="209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ru-RU" sz="1100"/>
            <a:t>4</a:t>
          </a:r>
        </a:p>
      </xdr:txBody>
    </xdr:sp>
    <xdr:clientData/>
  </xdr:oneCellAnchor>
  <xdr:oneCellAnchor>
    <xdr:from>
      <xdr:col>3</xdr:col>
      <xdr:colOff>9525</xdr:colOff>
      <xdr:row>9</xdr:row>
      <xdr:rowOff>9525</xdr:rowOff>
    </xdr:from>
    <xdr:ext cx="256160" cy="264560"/>
    <xdr:sp macro="" textlink="">
      <xdr:nvSpPr>
        <xdr:cNvPr id="9" name="TextBox 8"/>
        <xdr:cNvSpPr txBox="1"/>
      </xdr:nvSpPr>
      <xdr:spPr>
        <a:xfrm>
          <a:off x="1838325" y="3486150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5</a:t>
          </a:r>
        </a:p>
      </xdr:txBody>
    </xdr:sp>
    <xdr:clientData/>
  </xdr:oneCellAnchor>
  <xdr:oneCellAnchor>
    <xdr:from>
      <xdr:col>2</xdr:col>
      <xdr:colOff>19050</xdr:colOff>
      <xdr:row>10</xdr:row>
      <xdr:rowOff>19050</xdr:rowOff>
    </xdr:from>
    <xdr:ext cx="256160" cy="264560"/>
    <xdr:sp macro="" textlink="">
      <xdr:nvSpPr>
        <xdr:cNvPr id="11" name="TextBox 10"/>
        <xdr:cNvSpPr txBox="1"/>
      </xdr:nvSpPr>
      <xdr:spPr>
        <a:xfrm>
          <a:off x="1238250" y="4171950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6</a:t>
          </a:r>
        </a:p>
      </xdr:txBody>
    </xdr:sp>
    <xdr:clientData/>
  </xdr:oneCellAnchor>
  <xdr:oneCellAnchor>
    <xdr:from>
      <xdr:col>1</xdr:col>
      <xdr:colOff>600075</xdr:colOff>
      <xdr:row>11</xdr:row>
      <xdr:rowOff>19050</xdr:rowOff>
    </xdr:from>
    <xdr:ext cx="256160" cy="264560"/>
    <xdr:sp macro="" textlink="">
      <xdr:nvSpPr>
        <xdr:cNvPr id="12" name="TextBox 11"/>
        <xdr:cNvSpPr txBox="1"/>
      </xdr:nvSpPr>
      <xdr:spPr>
        <a:xfrm>
          <a:off x="1209675" y="484822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16"/>
  <sheetViews>
    <sheetView tabSelected="1" workbookViewId="0">
      <selection activeCell="J10" sqref="J10"/>
    </sheetView>
  </sheetViews>
  <sheetFormatPr defaultRowHeight="15" x14ac:dyDescent="0.25"/>
  <cols>
    <col min="15" max="15" width="17.5703125" customWidth="1"/>
    <col min="16" max="16" width="37.28515625" customWidth="1"/>
  </cols>
  <sheetData>
    <row r="1" spans="3:19" ht="15.75" x14ac:dyDescent="0.25">
      <c r="P1" s="11" t="s">
        <v>17</v>
      </c>
      <c r="Q1" s="10"/>
      <c r="R1" s="10"/>
    </row>
    <row r="2" spans="3:19" x14ac:dyDescent="0.25">
      <c r="P2" s="10" t="str">
        <f>CONCATENATE(E6,E7,E8,E9,E10,E11,E12)</f>
        <v>РЫБИНСК</v>
      </c>
      <c r="Q2" s="10"/>
      <c r="R2" s="10"/>
    </row>
    <row r="3" spans="3:19" x14ac:dyDescent="0.25">
      <c r="P3" s="10"/>
      <c r="Q3" s="10"/>
      <c r="R3" s="10"/>
    </row>
    <row r="4" spans="3:19" x14ac:dyDescent="0.25">
      <c r="P4" s="10" t="str">
        <f>IF(P2="РЫБИНСК","Результирующее слово написано верно","Написано не верно+E6")</f>
        <v>Результирующее слово написано верно</v>
      </c>
      <c r="Q4" s="10"/>
      <c r="R4" s="10"/>
      <c r="S4" s="10"/>
    </row>
    <row r="5" spans="3:19" x14ac:dyDescent="0.25">
      <c r="P5" s="10"/>
      <c r="Q5" s="10"/>
      <c r="R5" s="10"/>
      <c r="S5" s="10"/>
    </row>
    <row r="6" spans="3:19" ht="39" customHeight="1" x14ac:dyDescent="0.25">
      <c r="C6" s="2"/>
      <c r="D6" s="3"/>
      <c r="E6" s="4" t="s">
        <v>0</v>
      </c>
      <c r="F6" s="5" t="s">
        <v>7</v>
      </c>
      <c r="G6" s="5" t="s">
        <v>6</v>
      </c>
      <c r="H6" s="5" t="s">
        <v>8</v>
      </c>
      <c r="I6" s="2"/>
      <c r="J6" s="2"/>
      <c r="K6" s="2"/>
      <c r="L6" s="2"/>
    </row>
    <row r="7" spans="3:19" ht="53.25" customHeight="1" x14ac:dyDescent="0.25">
      <c r="C7" s="3"/>
      <c r="D7" s="5" t="s">
        <v>2</v>
      </c>
      <c r="E7" s="4" t="s">
        <v>1</v>
      </c>
      <c r="F7" s="5" t="s">
        <v>6</v>
      </c>
      <c r="G7" s="5" t="s">
        <v>3</v>
      </c>
      <c r="H7" s="2"/>
      <c r="I7" s="2"/>
      <c r="J7" s="2"/>
      <c r="K7" s="2"/>
      <c r="L7" s="2"/>
      <c r="O7" s="1" t="s">
        <v>18</v>
      </c>
      <c r="P7" s="8" t="s">
        <v>19</v>
      </c>
    </row>
    <row r="8" spans="3:19" ht="52.5" customHeight="1" x14ac:dyDescent="0.25">
      <c r="C8" s="5" t="s">
        <v>4</v>
      </c>
      <c r="D8" s="5" t="s">
        <v>8</v>
      </c>
      <c r="E8" s="4" t="s">
        <v>2</v>
      </c>
      <c r="F8" s="5" t="s">
        <v>7</v>
      </c>
      <c r="G8" s="5" t="s">
        <v>0</v>
      </c>
      <c r="H8" s="5" t="s">
        <v>7</v>
      </c>
      <c r="I8" s="5" t="s">
        <v>9</v>
      </c>
      <c r="J8" s="5" t="s">
        <v>4</v>
      </c>
      <c r="K8" s="5" t="s">
        <v>8</v>
      </c>
      <c r="L8" s="5" t="s">
        <v>10</v>
      </c>
      <c r="O8" s="6" t="str">
        <f>CONCATENATE(E6,F6,G6,H6)</f>
        <v>РЕКА</v>
      </c>
      <c r="P8" s="12" t="str">
        <f>IF(Q15=7,"Все ответы верны!!!","Есть ошибка в ответах!!!")</f>
        <v>Все ответы верны!!!</v>
      </c>
      <c r="Q8">
        <f>IF(O8 ="Река",1,0)</f>
        <v>1</v>
      </c>
    </row>
    <row r="9" spans="3:19" ht="53.25" customHeight="1" x14ac:dyDescent="0.25">
      <c r="C9" s="2"/>
      <c r="D9" s="5" t="s">
        <v>11</v>
      </c>
      <c r="E9" s="4" t="s">
        <v>3</v>
      </c>
      <c r="F9" s="5" t="s">
        <v>8</v>
      </c>
      <c r="G9" s="5" t="s">
        <v>12</v>
      </c>
      <c r="H9" s="5" t="s">
        <v>13</v>
      </c>
      <c r="I9" s="5" t="s">
        <v>6</v>
      </c>
      <c r="J9" s="2"/>
      <c r="K9" s="2"/>
      <c r="L9" s="2"/>
      <c r="O9" s="7" t="str">
        <f>CONCATENATE(D7,E7,F7,G7)</f>
        <v>БЫКИ</v>
      </c>
      <c r="P9" s="13"/>
      <c r="Q9">
        <f>IF(O9="быки",1,0)</f>
        <v>1</v>
      </c>
    </row>
    <row r="10" spans="3:19" ht="53.25" customHeight="1" x14ac:dyDescent="0.25">
      <c r="C10" s="2"/>
      <c r="D10" s="5" t="s">
        <v>3</v>
      </c>
      <c r="E10" s="4" t="s">
        <v>4</v>
      </c>
      <c r="F10" s="5" t="s">
        <v>9</v>
      </c>
      <c r="G10" s="5" t="s">
        <v>7</v>
      </c>
      <c r="H10" s="5" t="s">
        <v>4</v>
      </c>
      <c r="I10" s="5" t="s">
        <v>7</v>
      </c>
      <c r="J10" s="5" t="s">
        <v>0</v>
      </c>
      <c r="K10" s="2"/>
      <c r="L10" s="2"/>
      <c r="O10" s="7" t="str">
        <f>CONCATENATE(C8,D8,E8,F8,G8,H8,I8,J8,K8,L8)</f>
        <v>НАБЕРЕЖНАЯ</v>
      </c>
      <c r="P10" s="13"/>
      <c r="Q10">
        <f>IF(O10="НАБЕРЕЖНАЯ",1,0)</f>
        <v>1</v>
      </c>
    </row>
    <row r="11" spans="3:19" ht="53.25" customHeight="1" x14ac:dyDescent="0.25">
      <c r="C11" s="5" t="s">
        <v>14</v>
      </c>
      <c r="D11" s="5" t="s">
        <v>15</v>
      </c>
      <c r="E11" s="4" t="s">
        <v>5</v>
      </c>
      <c r="F11" s="5" t="s">
        <v>16</v>
      </c>
      <c r="G11" s="2"/>
      <c r="H11" s="2"/>
      <c r="I11" s="2"/>
      <c r="J11" s="2"/>
      <c r="K11" s="2"/>
      <c r="L11" s="2"/>
      <c r="O11" s="7" t="str">
        <f>CONCATENATE(D9,E9,F9,G9,H9,I9)</f>
        <v>ВИАДУК</v>
      </c>
      <c r="P11" s="13"/>
      <c r="Q11">
        <f>IF(O11="ВИАДУК",1,0)</f>
        <v>1</v>
      </c>
    </row>
    <row r="12" spans="3:19" ht="53.25" customHeight="1" x14ac:dyDescent="0.25">
      <c r="C12" s="5" t="s">
        <v>8</v>
      </c>
      <c r="D12" s="5" t="s">
        <v>0</v>
      </c>
      <c r="E12" s="4" t="s">
        <v>6</v>
      </c>
      <c r="F12" s="5" t="s">
        <v>8</v>
      </c>
      <c r="G12" s="2"/>
      <c r="H12" s="2"/>
      <c r="I12" s="2"/>
      <c r="J12" s="2"/>
      <c r="K12" s="2"/>
      <c r="L12" s="2"/>
      <c r="O12" s="7" t="str">
        <f>CONCATENATE(D10,E10,F10,G10,H10,I10,J10)</f>
        <v>ИНЖЕНЕР</v>
      </c>
      <c r="P12" s="13"/>
      <c r="Q12">
        <f>IF(O12= "ИНЖЕНЕР",1,0)</f>
        <v>1</v>
      </c>
    </row>
    <row r="13" spans="3:19" ht="44.25" customHeight="1" x14ac:dyDescent="0.25">
      <c r="O13" s="7" t="str">
        <f>CONCATENATE(C11,D11,E11,F11)</f>
        <v>МОСТ</v>
      </c>
      <c r="P13" s="13"/>
      <c r="Q13">
        <f>IF(O13="МОСТ",1,0)</f>
        <v>1</v>
      </c>
    </row>
    <row r="14" spans="3:19" ht="41.25" customHeight="1" x14ac:dyDescent="0.25">
      <c r="O14" s="7" t="str">
        <f>CONCATENATE(C12,D12,E12,F12)</f>
        <v>АРКА</v>
      </c>
      <c r="P14" s="14"/>
      <c r="Q14">
        <f>IF(O14="АРКА",1,0)</f>
        <v>1</v>
      </c>
    </row>
    <row r="15" spans="3:19" x14ac:dyDescent="0.25">
      <c r="Q15">
        <f>SUM(Q8:Q14)</f>
        <v>7</v>
      </c>
    </row>
    <row r="16" spans="3:19" x14ac:dyDescent="0.25">
      <c r="F16" t="s">
        <v>20</v>
      </c>
      <c r="H16" s="9">
        <f>Q15/7</f>
        <v>1</v>
      </c>
      <c r="J16" t="str">
        <f>IF(H16=100%,"Все верно, молодец!!!","Если(H16&gt;76% попробуй еще раз!)")</f>
        <v>Все верно, молодец!!!</v>
      </c>
    </row>
  </sheetData>
  <mergeCells count="4">
    <mergeCell ref="P2:R3"/>
    <mergeCell ref="P1:R1"/>
    <mergeCell ref="P4:S5"/>
    <mergeCell ref="P8:P14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dcterms:created xsi:type="dcterms:W3CDTF">2017-05-01T11:13:13Z</dcterms:created>
  <dcterms:modified xsi:type="dcterms:W3CDTF">2017-05-02T18:16:12Z</dcterms:modified>
</cp:coreProperties>
</file>